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A_Ente_Público" sheetId="3" r:id="rId1"/>
    <sheet name="CA_Ejecutivo_Estatal" sheetId="1" r:id="rId2"/>
    <sheet name="CA_Ayuntamiento" sheetId="2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<sst xmlns="http://schemas.openxmlformats.org/spreadsheetml/2006/main" count="208" uniqueCount="187">
  <si>
    <t>MUNICIPIO DE LEÓN
ESTADO ANALÍTICO DEL EJERCICIO DEL PRESUPUESTO DE EGRESOS
CLASIFICACIÓN ADMINISTRATIVA
DEL 1 DE ENERO AL 30 SEPTIEMBRE DE 2017</t>
  </si>
  <si>
    <t>CA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</si>
  <si>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</si>
  <si>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</si>
  <si>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</si>
  <si>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</si>
  <si>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</si>
  <si>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</si>
  <si>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</si>
  <si>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</si>
  <si>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Total Gobierno General Estatal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</si>
  <si>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</si>
  <si>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</si>
  <si>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</si>
  <si>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</si>
  <si>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</si>
  <si>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</si>
  <si>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</si>
  <si>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</si>
  <si>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</si>
  <si>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</si>
  <si>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</si>
  <si>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</si>
  <si>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Municipio de León
ESTADO ANALÍTICO DEL EJERCICIO DEL PRESUPUESTO DE EGRESOS
CLASIFICACIÓN ADMINISTRATIVA
DEL 1 DE ENERO AL 30 DE SEPTIEMBRE DE 2017</t>
  </si>
  <si>
    <t>Total Gobierno General Municipal</t>
  </si>
  <si>
    <t>Órgano Ejecutivo Municipal (Ayuntamiento)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</si>
  <si>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</si>
  <si>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</si>
  <si>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</si>
  <si>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</si>
  <si>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CA-UR</t>
  </si>
  <si>
    <t>31111-1009</t>
  </si>
  <si>
    <t>Presidente Municipal</t>
  </si>
  <si>
    <t>31111-1010</t>
  </si>
  <si>
    <t>Sindícos</t>
  </si>
  <si>
    <t>31111-1011</t>
  </si>
  <si>
    <t>Regidores</t>
  </si>
  <si>
    <t>31111-1012</t>
  </si>
  <si>
    <t>Delegados y subdelegados Municipales</t>
  </si>
  <si>
    <t>31111-1195</t>
  </si>
  <si>
    <t>Despacho del presidente Municipal</t>
  </si>
  <si>
    <t>31111-1196</t>
  </si>
  <si>
    <t>Dirección de agenda y eventos</t>
  </si>
  <si>
    <t>31111-1197</t>
  </si>
  <si>
    <t>Dirección administrativa y gestión sociaL</t>
  </si>
  <si>
    <t>31111-1198</t>
  </si>
  <si>
    <t>Direccion de atencion ciudadana</t>
  </si>
  <si>
    <t>31111-1199</t>
  </si>
  <si>
    <t>Dirección de relaciones públicas</t>
  </si>
  <si>
    <t>31111-1210</t>
  </si>
  <si>
    <t>Secretaría del h. ayuntamiento</t>
  </si>
  <si>
    <t>31111-1211</t>
  </si>
  <si>
    <t>Dirección General de asuntos jurídicos</t>
  </si>
  <si>
    <t>31111-1212</t>
  </si>
  <si>
    <t>Dirección General de gobierno</t>
  </si>
  <si>
    <t>31111-1213</t>
  </si>
  <si>
    <t>Dirección de asuntos internos</t>
  </si>
  <si>
    <t>31111-1214</t>
  </si>
  <si>
    <t>Dirección General de apoyo a la función edilicia</t>
  </si>
  <si>
    <t>31111-1215</t>
  </si>
  <si>
    <t>Dirección General de fiscalización y control</t>
  </si>
  <si>
    <t>31111-1216</t>
  </si>
  <si>
    <t>Dirección del archivo historico</t>
  </si>
  <si>
    <t>31111-1217</t>
  </si>
  <si>
    <t>Dirección de mediación Municipal</t>
  </si>
  <si>
    <t>31111-1218</t>
  </si>
  <si>
    <t>Subsecretaría técnica</t>
  </si>
  <si>
    <t>31111-1310</t>
  </si>
  <si>
    <t>Tesoreria Municipal</t>
  </si>
  <si>
    <t>31111-1311</t>
  </si>
  <si>
    <t>Dirección General de egresos</t>
  </si>
  <si>
    <t>31111-1312</t>
  </si>
  <si>
    <t>Dirección General de gestión administrativa</t>
  </si>
  <si>
    <t>31111-1314</t>
  </si>
  <si>
    <t>Dirección General de ingresos</t>
  </si>
  <si>
    <t>31111-1315</t>
  </si>
  <si>
    <t>Dirección General de recursos materiales y servicios Generales</t>
  </si>
  <si>
    <t>31111-1316</t>
  </si>
  <si>
    <t>Dirección General de inversión pública</t>
  </si>
  <si>
    <t>31111-1410</t>
  </si>
  <si>
    <t>Contraloría Municipal</t>
  </si>
  <si>
    <t>31111-1510</t>
  </si>
  <si>
    <t>Secretaría de seguridad pública</t>
  </si>
  <si>
    <t>31111-1512</t>
  </si>
  <si>
    <t>Direccion General de policía</t>
  </si>
  <si>
    <t>31111-1513</t>
  </si>
  <si>
    <t>Direccion General de tránsito</t>
  </si>
  <si>
    <t>31111-1514</t>
  </si>
  <si>
    <t>Dirección General de protección civil</t>
  </si>
  <si>
    <t>31111-1515</t>
  </si>
  <si>
    <t>Dirección General de oficiales calificadores</t>
  </si>
  <si>
    <t>31111-1517</t>
  </si>
  <si>
    <t>Dirección General de prevención del delito</t>
  </si>
  <si>
    <t>31111-1519</t>
  </si>
  <si>
    <t>Dirección de ctro de formación policial</t>
  </si>
  <si>
    <t>31111-1520</t>
  </si>
  <si>
    <t>Dirección General del sistema de cómputo, control, comando y comunicaciones</t>
  </si>
  <si>
    <t>31111-1521</t>
  </si>
  <si>
    <t>Dirección de servicios de seguridad privada</t>
  </si>
  <si>
    <t>31111-1522</t>
  </si>
  <si>
    <t>Subsecretaría de atención a la comunidad</t>
  </si>
  <si>
    <t>31111-1610</t>
  </si>
  <si>
    <t>Dirección General de comunicación social</t>
  </si>
  <si>
    <t>31111-1710</t>
  </si>
  <si>
    <t>Dirección General de Desarrollo institucional</t>
  </si>
  <si>
    <t>31111-1810</t>
  </si>
  <si>
    <t>Dirección General de Desarrollo rural</t>
  </si>
  <si>
    <t>31111-1815</t>
  </si>
  <si>
    <t>Dirección gral de Desarrollo social y humano</t>
  </si>
  <si>
    <t>31111-1816</t>
  </si>
  <si>
    <t>Dirección de programas estratégicos</t>
  </si>
  <si>
    <t>31111-1817</t>
  </si>
  <si>
    <t>Direccion de pipas Municipales</t>
  </si>
  <si>
    <t>31111-1910</t>
  </si>
  <si>
    <t>Direccion de Desarrollo y participación social</t>
  </si>
  <si>
    <t>31111-2010</t>
  </si>
  <si>
    <t>Dirección General de Desarrollo urbano</t>
  </si>
  <si>
    <t>31111-2110</t>
  </si>
  <si>
    <t>Dirección General de economía</t>
  </si>
  <si>
    <t>31111-2111</t>
  </si>
  <si>
    <t>Direccion de comercio y consumo</t>
  </si>
  <si>
    <t>31111-2210</t>
  </si>
  <si>
    <t>Dirección General de educación</t>
  </si>
  <si>
    <t>31111-2310</t>
  </si>
  <si>
    <t>Dirección General de gestión ambiental</t>
  </si>
  <si>
    <t>31111-2410</t>
  </si>
  <si>
    <t>Dirección General de movilidad</t>
  </si>
  <si>
    <t>31111-2510</t>
  </si>
  <si>
    <t>Dirección General de obra pública</t>
  </si>
  <si>
    <t>31111-2610</t>
  </si>
  <si>
    <t>Dirección General de salud</t>
  </si>
  <si>
    <t>31111-2615</t>
  </si>
  <si>
    <t>Dirección de aseo publico</t>
  </si>
  <si>
    <t>31111-2710</t>
  </si>
  <si>
    <t>Provisiones salariales</t>
  </si>
  <si>
    <t>31111-2715</t>
  </si>
  <si>
    <t>Provisiones economicas</t>
  </si>
  <si>
    <t>31111-2810</t>
  </si>
  <si>
    <t>Egreso aplicable a diversas dependencias</t>
  </si>
  <si>
    <t>31111-3010</t>
  </si>
  <si>
    <t>Deuda pública Municipal</t>
  </si>
  <si>
    <t>31111-3110</t>
  </si>
  <si>
    <t>Dirección General de hospitalidad y turismo</t>
  </si>
  <si>
    <t>31111-3210</t>
  </si>
  <si>
    <t>Dirección General de innovación</t>
  </si>
  <si>
    <t>31111-4010</t>
  </si>
  <si>
    <t>Unidad de transparencia</t>
  </si>
  <si>
    <t>31111-4011</t>
  </si>
  <si>
    <t>Juzgados administrativos Municipales</t>
  </si>
  <si>
    <t>31111-4012</t>
  </si>
  <si>
    <t>Defensoría de oficio en materia administrativa</t>
  </si>
  <si>
    <t>31120-4013</t>
  </si>
  <si>
    <t>Instituto Municipal de planeación</t>
  </si>
  <si>
    <t>31120-5010</t>
  </si>
  <si>
    <t>Patronato de bomberos de León Guanajuato</t>
  </si>
  <si>
    <t>31120-5011</t>
  </si>
  <si>
    <t>Comisión Municipal de Cultura Física y Deporte</t>
  </si>
  <si>
    <t>31120-5012</t>
  </si>
  <si>
    <t>Sistema para el Desarrollo integral de la familia</t>
  </si>
  <si>
    <t>31120-5013</t>
  </si>
  <si>
    <t>Patronato explora</t>
  </si>
  <si>
    <t>31120-5015</t>
  </si>
  <si>
    <t>Patronato de la feria estatal de León</t>
  </si>
  <si>
    <t>31120-5017</t>
  </si>
  <si>
    <t>Instituto Municipal de vivienda</t>
  </si>
  <si>
    <t>31120-5018</t>
  </si>
  <si>
    <t>Instituto cultural de León</t>
  </si>
  <si>
    <t>31120-5019</t>
  </si>
  <si>
    <t>Instituto Municipal de las mujeres</t>
  </si>
  <si>
    <t>31120-5021</t>
  </si>
  <si>
    <t>Patronato del parque zoológico de León</t>
  </si>
  <si>
    <t>31120-5050</t>
  </si>
  <si>
    <t>Oficina de convenciones y visitantes</t>
  </si>
  <si>
    <t>31120-5051</t>
  </si>
  <si>
    <t>Fideicomiso de obras por cooperación</t>
  </si>
  <si>
    <t>31120-5052</t>
  </si>
  <si>
    <t>Instituto Municipal de la juventud</t>
  </si>
  <si>
    <t>31120-5053</t>
  </si>
  <si>
    <t>Patronato del Parque Erológico Metropolitano</t>
  </si>
  <si>
    <t>31120-5054</t>
  </si>
  <si>
    <t>Direccion de Pipas Municipales</t>
  </si>
  <si>
    <t>31120-5056</t>
  </si>
  <si>
    <t>Fideicomiso Museo de la Ciudad de León</t>
  </si>
  <si>
    <t>31120-5057</t>
  </si>
  <si>
    <t>Sistema Integral Aseo Público de León Guanajuato</t>
  </si>
  <si>
    <t>31120-5058</t>
  </si>
  <si>
    <t>Academia Metropolitana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</si>
</sst>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35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/>
      <protection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0" fillId="0" borderId="0" xfId="0" applyFill="1" applyBorder="1" applyProtection="1">
      <protection/>
    </xf>
    <xf numFmtId="4" fontId="0" fillId="0" borderId="0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6" fillId="0" borderId="8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horizontal="center"/>
      <protection/>
    </xf>
    <xf numFmtId="0" fontId="7" fillId="0" borderId="0" xfId="0" applyFont="1" applyFill="1" applyBorder="1" applyProtection="1"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Protection="1">
      <protection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Protection="1">
      <protection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8" fillId="0" borderId="0" xfId="22" applyProtection="1">
      <alignment/>
      <protection locked="0"/>
    </xf>
    <xf numFmtId="0" fontId="3" fillId="0" borderId="8" xfId="21" applyFont="1" applyBorder="1" applyAlignment="1" applyProtection="1">
      <alignment horizontal="center" vertical="top"/>
      <protection hidden="1"/>
    </xf>
    <xf numFmtId="0" fontId="4" fillId="0" borderId="0" xfId="20" applyFont="1" applyFill="1" applyBorder="1" applyAlignment="1" applyProtection="1">
      <alignment/>
      <protection/>
    </xf>
    <xf numFmtId="4" fontId="5" fillId="0" borderId="0" xfId="22" applyNumberFormat="1" applyFont="1" applyFill="1" applyBorder="1" applyAlignment="1" applyProtection="1">
      <alignment horizontal="right"/>
      <protection locked="0"/>
    </xf>
    <xf numFmtId="4" fontId="8" fillId="0" borderId="0" xfId="22" applyNumberForma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28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621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6097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SheetLayoutView="100" workbookViewId="0" topLeftCell="A1">
      <pane ySplit="2" topLeftCell="A3" activePane="bottomLeft" state="frozen"/>
      <selection pane="bottomLeft" activeCell="C12" sqref="C12"/>
    </sheetView>
  </sheetViews>
  <sheetFormatPr defaultColWidth="9.28125" defaultRowHeight="15"/>
  <cols>
    <col min="1" max="1" width="9.28125" style="30" customWidth="1"/>
    <col min="2" max="2" width="56.7109375" style="30" customWidth="1"/>
    <col min="3" max="8" width="14.28125" style="30" customWidth="1"/>
    <col min="9" max="16384" width="9.28125" style="30" customWidth="1"/>
  </cols>
  <sheetData>
    <row r="1" spans="1:8" ht="55.2" customHeight="1">
      <c r="A1" s="1" t="s">
        <v>23</v>
      </c>
      <c r="B1" s="2"/>
      <c r="C1" s="2"/>
      <c r="D1" s="2"/>
      <c r="E1" s="2"/>
      <c r="F1" s="2"/>
      <c r="G1" s="2"/>
      <c r="H1" s="3"/>
    </row>
    <row r="2" spans="1:8" ht="24.9" customHeight="1">
      <c r="A2" s="4" t="s">
        <v>30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31">
        <v>900001</v>
      </c>
      <c r="B3" s="32" t="s">
        <v>9</v>
      </c>
      <c r="C3" s="33">
        <v>4748469096.229999</v>
      </c>
      <c r="D3" s="33">
        <v>1996610457.6399996</v>
      </c>
      <c r="E3" s="33">
        <v>6745079553.869999</v>
      </c>
      <c r="F3" s="33">
        <v>3404636931.6700006</v>
      </c>
      <c r="G3" s="33">
        <v>3327619380.9400005</v>
      </c>
      <c r="H3" s="33">
        <v>3340442622.200002</v>
      </c>
    </row>
    <row r="4" spans="1:8" ht="15">
      <c r="A4" s="30" t="s">
        <v>31</v>
      </c>
      <c r="B4" s="30" t="s">
        <v>32</v>
      </c>
      <c r="C4" s="34">
        <v>2418972.12</v>
      </c>
      <c r="D4" s="34">
        <v>-5.820766091346741E-11</v>
      </c>
      <c r="E4" s="34">
        <v>2418972.12</v>
      </c>
      <c r="F4" s="34">
        <v>1675761.5800000003</v>
      </c>
      <c r="G4" s="34">
        <v>1675761.5800000003</v>
      </c>
      <c r="H4" s="34">
        <v>743210.54</v>
      </c>
    </row>
    <row r="5" spans="1:8" ht="15">
      <c r="A5" s="30" t="s">
        <v>33</v>
      </c>
      <c r="B5" s="30" t="s">
        <v>34</v>
      </c>
      <c r="C5" s="34">
        <v>3408846.54</v>
      </c>
      <c r="D5" s="34">
        <v>-1.0538769856793806E-10</v>
      </c>
      <c r="E5" s="34">
        <v>3408846.54</v>
      </c>
      <c r="F5" s="34">
        <v>1975591.0299999998</v>
      </c>
      <c r="G5" s="34">
        <v>1973487.0299999998</v>
      </c>
      <c r="H5" s="34">
        <v>1433255.51</v>
      </c>
    </row>
    <row r="6" spans="1:8" ht="15">
      <c r="A6" s="30" t="s">
        <v>35</v>
      </c>
      <c r="B6" s="30" t="s">
        <v>36</v>
      </c>
      <c r="C6" s="34">
        <v>18368887.3</v>
      </c>
      <c r="D6" s="34">
        <v>-1104872.999999999</v>
      </c>
      <c r="E6" s="34">
        <v>17264014.3</v>
      </c>
      <c r="F6" s="34">
        <v>11810854.31</v>
      </c>
      <c r="G6" s="34">
        <v>11801450.31</v>
      </c>
      <c r="H6" s="34">
        <v>5453159.99</v>
      </c>
    </row>
    <row r="7" spans="1:8" ht="15">
      <c r="A7" s="30" t="s">
        <v>37</v>
      </c>
      <c r="B7" s="30" t="s">
        <v>38</v>
      </c>
      <c r="C7" s="34">
        <v>2123820</v>
      </c>
      <c r="D7" s="34">
        <v>0</v>
      </c>
      <c r="E7" s="34">
        <v>2123820</v>
      </c>
      <c r="F7" s="34">
        <v>1575456</v>
      </c>
      <c r="G7" s="34">
        <v>1575456</v>
      </c>
      <c r="H7" s="34">
        <v>548364</v>
      </c>
    </row>
    <row r="8" spans="1:8" ht="15">
      <c r="A8" s="30" t="s">
        <v>39</v>
      </c>
      <c r="B8" s="30" t="s">
        <v>40</v>
      </c>
      <c r="C8" s="34">
        <v>11518607.160000004</v>
      </c>
      <c r="D8" s="34">
        <v>-481643.6000000002</v>
      </c>
      <c r="E8" s="34">
        <v>11036963.560000002</v>
      </c>
      <c r="F8" s="34">
        <v>6382299.910000002</v>
      </c>
      <c r="G8" s="34">
        <v>6225668.600000001</v>
      </c>
      <c r="H8" s="34">
        <v>4654663.65</v>
      </c>
    </row>
    <row r="9" spans="1:8" ht="15">
      <c r="A9" s="30" t="s">
        <v>41</v>
      </c>
      <c r="B9" s="30" t="s">
        <v>42</v>
      </c>
      <c r="C9" s="34">
        <v>9330876.930000002</v>
      </c>
      <c r="D9" s="34">
        <v>-75881.33999999976</v>
      </c>
      <c r="E9" s="34">
        <v>9254995.59</v>
      </c>
      <c r="F9" s="34">
        <v>5361786.540000002</v>
      </c>
      <c r="G9" s="34">
        <v>5153769.970000002</v>
      </c>
      <c r="H9" s="34">
        <v>3893209.05</v>
      </c>
    </row>
    <row r="10" spans="1:8" ht="15">
      <c r="A10" s="30" t="s">
        <v>43</v>
      </c>
      <c r="B10" s="30" t="s">
        <v>44</v>
      </c>
      <c r="C10" s="34">
        <v>144147.16</v>
      </c>
      <c r="D10" s="34">
        <v>10</v>
      </c>
      <c r="E10" s="34">
        <v>144157.16</v>
      </c>
      <c r="F10" s="34">
        <v>46700.97</v>
      </c>
      <c r="G10" s="34">
        <v>46700.97</v>
      </c>
      <c r="H10" s="34">
        <v>97456.19</v>
      </c>
    </row>
    <row r="11" spans="1:8" ht="15">
      <c r="A11" s="30" t="s">
        <v>45</v>
      </c>
      <c r="B11" s="30" t="s">
        <v>46</v>
      </c>
      <c r="C11" s="34">
        <v>24959481.520000003</v>
      </c>
      <c r="D11" s="34">
        <v>987306.9999999995</v>
      </c>
      <c r="E11" s="34">
        <v>25946788.52</v>
      </c>
      <c r="F11" s="34">
        <v>15909137.25</v>
      </c>
      <c r="G11" s="34">
        <v>15376341.299999999</v>
      </c>
      <c r="H11" s="34">
        <v>10037651.27</v>
      </c>
    </row>
    <row r="12" spans="1:8" ht="15">
      <c r="A12" s="30" t="s">
        <v>47</v>
      </c>
      <c r="B12" s="30" t="s">
        <v>48</v>
      </c>
      <c r="C12" s="34">
        <v>291393.48</v>
      </c>
      <c r="D12" s="34">
        <v>0</v>
      </c>
      <c r="E12" s="34">
        <v>291393.48</v>
      </c>
      <c r="F12" s="34">
        <v>86862.07</v>
      </c>
      <c r="G12" s="34">
        <v>78196.46</v>
      </c>
      <c r="H12" s="34">
        <v>204531.41000000006</v>
      </c>
    </row>
    <row r="13" spans="1:8" ht="15">
      <c r="A13" s="30" t="s">
        <v>49</v>
      </c>
      <c r="B13" s="30" t="s">
        <v>50</v>
      </c>
      <c r="C13" s="34">
        <v>11549029.12</v>
      </c>
      <c r="D13" s="34">
        <v>6309895.220000001</v>
      </c>
      <c r="E13" s="34">
        <v>17858924.34</v>
      </c>
      <c r="F13" s="34">
        <v>6291641.98</v>
      </c>
      <c r="G13" s="34">
        <v>6088149.14</v>
      </c>
      <c r="H13" s="34">
        <v>11567282.36</v>
      </c>
    </row>
    <row r="14" spans="1:8" ht="15">
      <c r="A14" s="30" t="s">
        <v>51</v>
      </c>
      <c r="B14" s="30" t="s">
        <v>52</v>
      </c>
      <c r="C14" s="34">
        <v>13388331.369999995</v>
      </c>
      <c r="D14" s="34">
        <v>17206.15000000073</v>
      </c>
      <c r="E14" s="34">
        <v>13405537.519999996</v>
      </c>
      <c r="F14" s="34">
        <v>8376288.140000002</v>
      </c>
      <c r="G14" s="34">
        <v>8130684.080000002</v>
      </c>
      <c r="H14" s="34">
        <v>5029249.380000001</v>
      </c>
    </row>
    <row r="15" spans="1:8" ht="15">
      <c r="A15" s="30" t="s">
        <v>53</v>
      </c>
      <c r="B15" s="30" t="s">
        <v>54</v>
      </c>
      <c r="C15" s="34">
        <v>5593866.84</v>
      </c>
      <c r="D15" s="34">
        <v>-49640.17000000008</v>
      </c>
      <c r="E15" s="34">
        <v>5544226.67</v>
      </c>
      <c r="F15" s="34">
        <v>3674956.0999999996</v>
      </c>
      <c r="G15" s="34">
        <v>3559038.4200000004</v>
      </c>
      <c r="H15" s="34">
        <v>1869270.57</v>
      </c>
    </row>
    <row r="16" spans="1:8" ht="15">
      <c r="A16" s="30" t="s">
        <v>55</v>
      </c>
      <c r="B16" s="30" t="s">
        <v>56</v>
      </c>
      <c r="C16" s="34">
        <v>5691308.96</v>
      </c>
      <c r="D16" s="34">
        <v>18166.26999999995</v>
      </c>
      <c r="E16" s="34">
        <v>5709475.230000002</v>
      </c>
      <c r="F16" s="34">
        <v>3618495.0399999996</v>
      </c>
      <c r="G16" s="34">
        <v>3480190.48</v>
      </c>
      <c r="H16" s="34">
        <v>2090980.1900000002</v>
      </c>
    </row>
    <row r="17" spans="1:8" ht="15">
      <c r="A17" s="30" t="s">
        <v>57</v>
      </c>
      <c r="B17" s="30" t="s">
        <v>58</v>
      </c>
      <c r="C17" s="34">
        <v>18707250.640000004</v>
      </c>
      <c r="D17" s="34">
        <v>-1513458.279999999</v>
      </c>
      <c r="E17" s="34">
        <v>17193792.360000007</v>
      </c>
      <c r="F17" s="34">
        <v>9157034.890000002</v>
      </c>
      <c r="G17" s="34">
        <v>8956741.210000003</v>
      </c>
      <c r="H17" s="34">
        <v>8036757.470000001</v>
      </c>
    </row>
    <row r="18" spans="1:8" ht="15">
      <c r="A18" s="30" t="s">
        <v>59</v>
      </c>
      <c r="B18" s="30" t="s">
        <v>60</v>
      </c>
      <c r="C18" s="34">
        <v>17090768.689999998</v>
      </c>
      <c r="D18" s="34">
        <v>-295551.1400000003</v>
      </c>
      <c r="E18" s="34">
        <v>16795217.550000004</v>
      </c>
      <c r="F18" s="34">
        <v>9489908.330000004</v>
      </c>
      <c r="G18" s="34">
        <v>9196559.829999998</v>
      </c>
      <c r="H18" s="34">
        <v>7305309.220000001</v>
      </c>
    </row>
    <row r="19" spans="1:8" ht="15">
      <c r="A19" s="30" t="s">
        <v>61</v>
      </c>
      <c r="B19" s="30" t="s">
        <v>62</v>
      </c>
      <c r="C19" s="34">
        <v>5833564.46</v>
      </c>
      <c r="D19" s="34">
        <v>-29269.489999999958</v>
      </c>
      <c r="E19" s="34">
        <v>5804294.97</v>
      </c>
      <c r="F19" s="34">
        <v>3474806.01</v>
      </c>
      <c r="G19" s="34">
        <v>3292826.6399999997</v>
      </c>
      <c r="H19" s="34">
        <v>2329488.9600000004</v>
      </c>
    </row>
    <row r="20" spans="1:8" ht="15">
      <c r="A20" s="30" t="s">
        <v>63</v>
      </c>
      <c r="B20" s="30" t="s">
        <v>64</v>
      </c>
      <c r="C20" s="34">
        <v>7040515.720000001</v>
      </c>
      <c r="D20" s="34">
        <v>896138.9200000004</v>
      </c>
      <c r="E20" s="34">
        <v>7936654.639999999</v>
      </c>
      <c r="F20" s="34">
        <v>4408457.479999999</v>
      </c>
      <c r="G20" s="34">
        <v>4328994.379999998</v>
      </c>
      <c r="H20" s="34">
        <v>3528197.1599999997</v>
      </c>
    </row>
    <row r="21" spans="1:8" ht="15">
      <c r="A21" s="30" t="s">
        <v>65</v>
      </c>
      <c r="B21" s="30" t="s">
        <v>66</v>
      </c>
      <c r="C21" s="34">
        <v>1722504.2400000005</v>
      </c>
      <c r="D21" s="34">
        <v>-2295.7000000001835</v>
      </c>
      <c r="E21" s="34">
        <v>1720208.5399999996</v>
      </c>
      <c r="F21" s="34">
        <v>1138704.87</v>
      </c>
      <c r="G21" s="34">
        <v>1045728.3499999999</v>
      </c>
      <c r="H21" s="34">
        <v>581503.6699999998</v>
      </c>
    </row>
    <row r="22" spans="1:8" ht="15">
      <c r="A22" s="30" t="s">
        <v>67</v>
      </c>
      <c r="B22" s="30" t="s">
        <v>68</v>
      </c>
      <c r="C22" s="34">
        <v>11684258.11</v>
      </c>
      <c r="D22" s="34">
        <v>156863.68999999994</v>
      </c>
      <c r="E22" s="34">
        <v>11841121.799999999</v>
      </c>
      <c r="F22" s="34">
        <v>4397479.930000002</v>
      </c>
      <c r="G22" s="34">
        <v>4287531.2700000005</v>
      </c>
      <c r="H22" s="34">
        <v>7443641.869999999</v>
      </c>
    </row>
    <row r="23" spans="1:8" ht="15">
      <c r="A23" s="30" t="s">
        <v>69</v>
      </c>
      <c r="B23" s="30" t="s">
        <v>70</v>
      </c>
      <c r="C23" s="34">
        <v>14945180.150000002</v>
      </c>
      <c r="D23" s="34">
        <v>1155147.479999999</v>
      </c>
      <c r="E23" s="34">
        <v>16100327.630000008</v>
      </c>
      <c r="F23" s="34">
        <v>9175289.44</v>
      </c>
      <c r="G23" s="34">
        <v>8908004.320000002</v>
      </c>
      <c r="H23" s="34">
        <v>6925038.1899999995</v>
      </c>
    </row>
    <row r="24" spans="1:8" ht="15">
      <c r="A24" s="30" t="s">
        <v>71</v>
      </c>
      <c r="B24" s="30" t="s">
        <v>72</v>
      </c>
      <c r="C24" s="34">
        <v>20776191.169999998</v>
      </c>
      <c r="D24" s="34">
        <v>1912507.6300000006</v>
      </c>
      <c r="E24" s="34">
        <v>22688698.8</v>
      </c>
      <c r="F24" s="34">
        <v>14201230.370000005</v>
      </c>
      <c r="G24" s="34">
        <v>13997462.760000005</v>
      </c>
      <c r="H24" s="34">
        <v>8487468.430000002</v>
      </c>
    </row>
    <row r="25" spans="1:8" ht="15">
      <c r="A25" s="30" t="s">
        <v>73</v>
      </c>
      <c r="B25" s="30" t="s">
        <v>74</v>
      </c>
      <c r="C25" s="34">
        <v>100423513.96</v>
      </c>
      <c r="D25" s="34">
        <v>1041658.5200000023</v>
      </c>
      <c r="E25" s="34">
        <v>101465172.48</v>
      </c>
      <c r="F25" s="34">
        <v>63208302.959999986</v>
      </c>
      <c r="G25" s="34">
        <v>62287879.009999976</v>
      </c>
      <c r="H25" s="34">
        <v>38256869.519999996</v>
      </c>
    </row>
    <row r="26" spans="1:8" ht="15">
      <c r="A26" s="30" t="s">
        <v>75</v>
      </c>
      <c r="B26" s="30" t="s">
        <v>76</v>
      </c>
      <c r="C26" s="34">
        <v>52937216.88999999</v>
      </c>
      <c r="D26" s="34">
        <v>1894426.5700000008</v>
      </c>
      <c r="E26" s="34">
        <v>54831643.46000001</v>
      </c>
      <c r="F26" s="34">
        <v>31713594.410000004</v>
      </c>
      <c r="G26" s="34">
        <v>31349715.04</v>
      </c>
      <c r="H26" s="34">
        <v>23118049.050000004</v>
      </c>
    </row>
    <row r="27" spans="1:8" ht="15">
      <c r="A27" s="30" t="s">
        <v>77</v>
      </c>
      <c r="B27" s="30" t="s">
        <v>78</v>
      </c>
      <c r="C27" s="34">
        <v>8027760.959999999</v>
      </c>
      <c r="D27" s="34">
        <v>-176269.90000000037</v>
      </c>
      <c r="E27" s="34">
        <v>7851491.0600000005</v>
      </c>
      <c r="F27" s="34">
        <v>4763939.850000001</v>
      </c>
      <c r="G27" s="34">
        <v>4601261.5600000005</v>
      </c>
      <c r="H27" s="34">
        <v>3087551.2100000004</v>
      </c>
    </row>
    <row r="28" spans="1:8" ht="15">
      <c r="A28" s="30" t="s">
        <v>79</v>
      </c>
      <c r="B28" s="30" t="s">
        <v>80</v>
      </c>
      <c r="C28" s="34">
        <v>36038013.45</v>
      </c>
      <c r="D28" s="34">
        <v>-158501.26999999967</v>
      </c>
      <c r="E28" s="34">
        <v>35879512.18000001</v>
      </c>
      <c r="F28" s="34">
        <v>22204086.870000012</v>
      </c>
      <c r="G28" s="34">
        <v>21513756.500000015</v>
      </c>
      <c r="H28" s="34">
        <v>13675425.31</v>
      </c>
    </row>
    <row r="29" spans="1:8" ht="15">
      <c r="A29" s="30" t="s">
        <v>81</v>
      </c>
      <c r="B29" s="30" t="s">
        <v>82</v>
      </c>
      <c r="C29" s="34">
        <v>17811956.22</v>
      </c>
      <c r="D29" s="34">
        <v>118908493.23</v>
      </c>
      <c r="E29" s="34">
        <v>136720449.45</v>
      </c>
      <c r="F29" s="34">
        <v>63207289.18</v>
      </c>
      <c r="G29" s="34">
        <v>63075443.95</v>
      </c>
      <c r="H29" s="34">
        <v>73513160.27</v>
      </c>
    </row>
    <row r="30" spans="1:8" ht="15">
      <c r="A30" s="30" t="s">
        <v>83</v>
      </c>
      <c r="B30" s="30" t="s">
        <v>84</v>
      </c>
      <c r="C30" s="34">
        <v>804316339.4899998</v>
      </c>
      <c r="D30" s="34">
        <v>-14045616.489999993</v>
      </c>
      <c r="E30" s="34">
        <v>790270723</v>
      </c>
      <c r="F30" s="34">
        <v>469709569.3599999</v>
      </c>
      <c r="G30" s="34">
        <v>462521405.16999984</v>
      </c>
      <c r="H30" s="34">
        <v>320561153.64</v>
      </c>
    </row>
    <row r="31" spans="1:8" ht="15">
      <c r="A31" s="30" t="s">
        <v>85</v>
      </c>
      <c r="B31" s="30" t="s">
        <v>86</v>
      </c>
      <c r="C31" s="34">
        <v>292749929.28999996</v>
      </c>
      <c r="D31" s="34">
        <v>14503577.659999995</v>
      </c>
      <c r="E31" s="34">
        <v>307253506.9499999</v>
      </c>
      <c r="F31" s="34">
        <v>170087020.82</v>
      </c>
      <c r="G31" s="34">
        <v>169643140.14999995</v>
      </c>
      <c r="H31" s="34">
        <v>137166486.13000008</v>
      </c>
    </row>
    <row r="32" spans="1:8" ht="15">
      <c r="A32" s="30" t="s">
        <v>87</v>
      </c>
      <c r="B32" s="30" t="s">
        <v>88</v>
      </c>
      <c r="C32" s="34">
        <v>43011070.76</v>
      </c>
      <c r="D32" s="34">
        <v>11757859.190000001</v>
      </c>
      <c r="E32" s="34">
        <v>54768929.95000001</v>
      </c>
      <c r="F32" s="34">
        <v>21970283.510000005</v>
      </c>
      <c r="G32" s="34">
        <v>21702869.259999994</v>
      </c>
      <c r="H32" s="34">
        <v>32798646.440000005</v>
      </c>
    </row>
    <row r="33" spans="1:8" ht="15">
      <c r="A33" s="30" t="s">
        <v>89</v>
      </c>
      <c r="B33" s="30" t="s">
        <v>90</v>
      </c>
      <c r="C33" s="34">
        <v>49071504.129999995</v>
      </c>
      <c r="D33" s="34">
        <v>1544217.879999999</v>
      </c>
      <c r="E33" s="34">
        <v>50615722.00999998</v>
      </c>
      <c r="F33" s="34">
        <v>28188050.770000007</v>
      </c>
      <c r="G33" s="34">
        <v>27110164.65</v>
      </c>
      <c r="H33" s="34">
        <v>22427671.239999995</v>
      </c>
    </row>
    <row r="34" spans="1:8" ht="15">
      <c r="A34" s="30" t="s">
        <v>91</v>
      </c>
      <c r="B34" s="30" t="s">
        <v>92</v>
      </c>
      <c r="C34" s="34">
        <v>26451156.84</v>
      </c>
      <c r="D34" s="34">
        <v>3639471.2299999995</v>
      </c>
      <c r="E34" s="34">
        <v>30090628.07</v>
      </c>
      <c r="F34" s="34">
        <v>13177703.099999996</v>
      </c>
      <c r="G34" s="34">
        <v>12764807.279999996</v>
      </c>
      <c r="H34" s="34">
        <v>16912924.970000003</v>
      </c>
    </row>
    <row r="35" spans="1:8" ht="15">
      <c r="A35" s="30" t="s">
        <v>93</v>
      </c>
      <c r="B35" s="30" t="s">
        <v>94</v>
      </c>
      <c r="C35" s="34">
        <v>15336877.800000003</v>
      </c>
      <c r="D35" s="34">
        <v>-418708.48999999935</v>
      </c>
      <c r="E35" s="34">
        <v>14918169.31</v>
      </c>
      <c r="F35" s="34">
        <v>9013824.68</v>
      </c>
      <c r="G35" s="34">
        <v>8699126.170000002</v>
      </c>
      <c r="H35" s="34">
        <v>5904344.63</v>
      </c>
    </row>
    <row r="36" spans="1:8" ht="15">
      <c r="A36" s="30" t="s">
        <v>95</v>
      </c>
      <c r="B36" s="30" t="s">
        <v>96</v>
      </c>
      <c r="C36" s="34">
        <v>74476087.53</v>
      </c>
      <c r="D36" s="34">
        <v>20993393.029999994</v>
      </c>
      <c r="E36" s="34">
        <v>95469480.56</v>
      </c>
      <c r="F36" s="34">
        <v>27466347.73</v>
      </c>
      <c r="G36" s="34">
        <v>26492342.330000006</v>
      </c>
      <c r="H36" s="34">
        <v>68003132.82999998</v>
      </c>
    </row>
    <row r="37" spans="1:8" ht="15">
      <c r="A37" s="30" t="s">
        <v>97</v>
      </c>
      <c r="B37" s="30" t="s">
        <v>98</v>
      </c>
      <c r="C37" s="34">
        <v>4779296.369999999</v>
      </c>
      <c r="D37" s="34">
        <v>-187615.8899999998</v>
      </c>
      <c r="E37" s="34">
        <v>4591680.4799999995</v>
      </c>
      <c r="F37" s="34">
        <v>2937826.46</v>
      </c>
      <c r="G37" s="34">
        <v>2928043.6099999994</v>
      </c>
      <c r="H37" s="34">
        <v>1653854.0199999998</v>
      </c>
    </row>
    <row r="38" spans="1:8" ht="15">
      <c r="A38" s="30" t="s">
        <v>99</v>
      </c>
      <c r="B38" s="30" t="s">
        <v>100</v>
      </c>
      <c r="C38" s="34">
        <v>34655818.13999999</v>
      </c>
      <c r="D38" s="34">
        <v>-2853400.4399999995</v>
      </c>
      <c r="E38" s="34">
        <v>31802417.7</v>
      </c>
      <c r="F38" s="34">
        <v>18652144.02</v>
      </c>
      <c r="G38" s="34">
        <v>18083777.080000002</v>
      </c>
      <c r="H38" s="34">
        <v>13150273.68</v>
      </c>
    </row>
    <row r="39" spans="1:8" ht="15">
      <c r="A39" s="30" t="s">
        <v>101</v>
      </c>
      <c r="B39" s="30" t="s">
        <v>102</v>
      </c>
      <c r="C39" s="34">
        <v>78046545.20999998</v>
      </c>
      <c r="D39" s="34">
        <v>13749252.740000002</v>
      </c>
      <c r="E39" s="34">
        <v>91795797.94999997</v>
      </c>
      <c r="F39" s="34">
        <v>68172811.22</v>
      </c>
      <c r="G39" s="34">
        <v>67440112.27999999</v>
      </c>
      <c r="H39" s="34">
        <v>23622986.729999997</v>
      </c>
    </row>
    <row r="40" spans="1:8" ht="15">
      <c r="A40" s="30" t="s">
        <v>103</v>
      </c>
      <c r="B40" s="30" t="s">
        <v>104</v>
      </c>
      <c r="C40" s="34">
        <v>93165039.97000001</v>
      </c>
      <c r="D40" s="34">
        <v>27786783.1</v>
      </c>
      <c r="E40" s="34">
        <v>120951823.07</v>
      </c>
      <c r="F40" s="34">
        <v>65400303.77999999</v>
      </c>
      <c r="G40" s="34">
        <v>63982713.75999999</v>
      </c>
      <c r="H40" s="34">
        <v>55551519.290000014</v>
      </c>
    </row>
    <row r="41" spans="1:8" ht="15">
      <c r="A41" s="30" t="s">
        <v>105</v>
      </c>
      <c r="B41" s="30" t="s">
        <v>106</v>
      </c>
      <c r="C41" s="34">
        <v>44349901.77999999</v>
      </c>
      <c r="D41" s="34">
        <v>196947529.31</v>
      </c>
      <c r="E41" s="34">
        <v>241297431.09</v>
      </c>
      <c r="F41" s="34">
        <v>59469145.26999999</v>
      </c>
      <c r="G41" s="34">
        <v>58870809.019999996</v>
      </c>
      <c r="H41" s="34">
        <v>181828285.81999996</v>
      </c>
    </row>
    <row r="42" spans="1:8" ht="15">
      <c r="A42" s="30" t="s">
        <v>107</v>
      </c>
      <c r="B42" s="30" t="s">
        <v>108</v>
      </c>
      <c r="C42" s="34">
        <v>6520060.280000001</v>
      </c>
      <c r="D42" s="34">
        <v>-71867.03999999982</v>
      </c>
      <c r="E42" s="34">
        <v>6448193.239999998</v>
      </c>
      <c r="F42" s="34">
        <v>4287366.199999999</v>
      </c>
      <c r="G42" s="34">
        <v>4223067.079999998</v>
      </c>
      <c r="H42" s="34">
        <v>2160827.0399999996</v>
      </c>
    </row>
    <row r="43" spans="1:8" ht="15">
      <c r="A43" s="30" t="s">
        <v>109</v>
      </c>
      <c r="B43" s="30" t="s">
        <v>110</v>
      </c>
      <c r="C43" s="34">
        <v>153290175.17000002</v>
      </c>
      <c r="D43" s="34">
        <v>316213005.04999995</v>
      </c>
      <c r="E43" s="34">
        <v>469503180.21999997</v>
      </c>
      <c r="F43" s="34">
        <v>141167962.13</v>
      </c>
      <c r="G43" s="34">
        <v>140417312.44</v>
      </c>
      <c r="H43" s="34">
        <v>328335218.09000003</v>
      </c>
    </row>
    <row r="44" spans="1:8" ht="15">
      <c r="A44" s="30" t="s">
        <v>111</v>
      </c>
      <c r="B44" s="30" t="s">
        <v>112</v>
      </c>
      <c r="C44" s="34">
        <v>2886808.03</v>
      </c>
      <c r="D44" s="34">
        <v>31982.359999999997</v>
      </c>
      <c r="E44" s="34">
        <v>2918790.3899999997</v>
      </c>
      <c r="F44" s="34">
        <v>2158393.3200000003</v>
      </c>
      <c r="G44" s="34">
        <v>2158393.3200000003</v>
      </c>
      <c r="H44" s="34">
        <v>760397.0700000001</v>
      </c>
    </row>
    <row r="45" spans="1:8" ht="15">
      <c r="A45" s="30" t="s">
        <v>113</v>
      </c>
      <c r="B45" s="30" t="s">
        <v>114</v>
      </c>
      <c r="C45" s="34">
        <v>81569542.88000001</v>
      </c>
      <c r="D45" s="34">
        <v>36157299.4</v>
      </c>
      <c r="E45" s="34">
        <v>117726842.28000002</v>
      </c>
      <c r="F45" s="34">
        <v>64918789.58999998</v>
      </c>
      <c r="G45" s="34">
        <v>64299067.48999998</v>
      </c>
      <c r="H45" s="34">
        <v>52808052.689999975</v>
      </c>
    </row>
    <row r="46" spans="1:8" ht="15">
      <c r="A46" s="30" t="s">
        <v>115</v>
      </c>
      <c r="B46" s="30" t="s">
        <v>116</v>
      </c>
      <c r="C46" s="34">
        <v>57714097.90999998</v>
      </c>
      <c r="D46" s="34">
        <v>13575443.42</v>
      </c>
      <c r="E46" s="34">
        <v>71289541.32999998</v>
      </c>
      <c r="F46" s="34">
        <v>40314795.940000005</v>
      </c>
      <c r="G46" s="34">
        <v>38970179.52</v>
      </c>
      <c r="H46" s="34">
        <v>30974745.39</v>
      </c>
    </row>
    <row r="47" spans="1:8" ht="15">
      <c r="A47" s="30" t="s">
        <v>117</v>
      </c>
      <c r="B47" s="30" t="s">
        <v>118</v>
      </c>
      <c r="C47" s="34">
        <v>83397019.97</v>
      </c>
      <c r="D47" s="34">
        <v>46788219.34</v>
      </c>
      <c r="E47" s="34">
        <v>130185239.30999997</v>
      </c>
      <c r="F47" s="34">
        <v>74782304.14</v>
      </c>
      <c r="G47" s="34">
        <v>74478371.75999999</v>
      </c>
      <c r="H47" s="34">
        <v>55402935.17000001</v>
      </c>
    </row>
    <row r="48" spans="1:8" ht="15">
      <c r="A48" s="30" t="s">
        <v>119</v>
      </c>
      <c r="B48" s="30" t="s">
        <v>120</v>
      </c>
      <c r="C48" s="34">
        <v>30802085.36</v>
      </c>
      <c r="D48" s="34">
        <v>-3473245.380000001</v>
      </c>
      <c r="E48" s="34">
        <v>27328839.979999997</v>
      </c>
      <c r="F48" s="34">
        <v>16820287.22</v>
      </c>
      <c r="G48" s="34">
        <v>16464476.090000002</v>
      </c>
      <c r="H48" s="34">
        <v>10508552.76</v>
      </c>
    </row>
    <row r="49" spans="1:8" ht="15">
      <c r="A49" s="30" t="s">
        <v>121</v>
      </c>
      <c r="B49" s="30" t="s">
        <v>122</v>
      </c>
      <c r="C49" s="34">
        <v>66614177.150000006</v>
      </c>
      <c r="D49" s="34">
        <v>57352115.389999986</v>
      </c>
      <c r="E49" s="34">
        <v>123966292.53999999</v>
      </c>
      <c r="F49" s="34">
        <v>49042118</v>
      </c>
      <c r="G49" s="34">
        <v>46845782</v>
      </c>
      <c r="H49" s="34">
        <v>74924174.53999999</v>
      </c>
    </row>
    <row r="50" spans="1:8" ht="15">
      <c r="A50" s="30" t="s">
        <v>123</v>
      </c>
      <c r="B50" s="30" t="s">
        <v>124</v>
      </c>
      <c r="C50" s="34">
        <v>126054099.84</v>
      </c>
      <c r="D50" s="34">
        <v>42921707.849999994</v>
      </c>
      <c r="E50" s="34">
        <v>168975807.69000003</v>
      </c>
      <c r="F50" s="34">
        <v>89000974.87</v>
      </c>
      <c r="G50" s="34">
        <v>87193989.97999999</v>
      </c>
      <c r="H50" s="34">
        <v>79974832.82000001</v>
      </c>
    </row>
    <row r="51" spans="1:8" ht="15">
      <c r="A51" s="30" t="s">
        <v>125</v>
      </c>
      <c r="B51" s="30" t="s">
        <v>126</v>
      </c>
      <c r="C51" s="34">
        <v>111329128.46000001</v>
      </c>
      <c r="D51" s="34">
        <v>198563662.31</v>
      </c>
      <c r="E51" s="34">
        <v>309892790.77</v>
      </c>
      <c r="F51" s="34">
        <v>99855812.56</v>
      </c>
      <c r="G51" s="34">
        <v>96921877.55</v>
      </c>
      <c r="H51" s="34">
        <v>210036978.21000004</v>
      </c>
    </row>
    <row r="52" spans="1:8" ht="15">
      <c r="A52" s="30" t="s">
        <v>127</v>
      </c>
      <c r="B52" s="30" t="s">
        <v>128</v>
      </c>
      <c r="C52" s="34">
        <v>632882332.15</v>
      </c>
      <c r="D52" s="34">
        <v>574992105.6299998</v>
      </c>
      <c r="E52" s="34">
        <v>1207874437.7800007</v>
      </c>
      <c r="F52" s="34">
        <v>580772157.19</v>
      </c>
      <c r="G52" s="34">
        <v>561768608.26</v>
      </c>
      <c r="H52" s="34">
        <v>627102280.5899999</v>
      </c>
    </row>
    <row r="53" spans="1:8" ht="15">
      <c r="A53" s="30" t="s">
        <v>129</v>
      </c>
      <c r="B53" s="30" t="s">
        <v>130</v>
      </c>
      <c r="C53" s="34">
        <v>56682999.440000005</v>
      </c>
      <c r="D53" s="34">
        <v>3456919.2199999993</v>
      </c>
      <c r="E53" s="34">
        <v>60139918.66</v>
      </c>
      <c r="F53" s="34">
        <v>35934824.61000001</v>
      </c>
      <c r="G53" s="34">
        <v>35000864.90000001</v>
      </c>
      <c r="H53" s="34">
        <v>24205094.049999993</v>
      </c>
    </row>
    <row r="54" spans="1:8" ht="15">
      <c r="A54" s="30" t="s">
        <v>131</v>
      </c>
      <c r="B54" s="30" t="s">
        <v>132</v>
      </c>
      <c r="C54" s="34">
        <v>34662492.6</v>
      </c>
      <c r="D54" s="34">
        <v>-297986.4500000009</v>
      </c>
      <c r="E54" s="34">
        <v>34364506.150000006</v>
      </c>
      <c r="F54" s="34">
        <v>22701956.52</v>
      </c>
      <c r="G54" s="34">
        <v>22150149.3</v>
      </c>
      <c r="H54" s="34">
        <v>11662549.63</v>
      </c>
    </row>
    <row r="55" spans="1:8" ht="15">
      <c r="A55" s="30" t="s">
        <v>133</v>
      </c>
      <c r="B55" s="30" t="s">
        <v>134</v>
      </c>
      <c r="C55" s="34">
        <v>0</v>
      </c>
      <c r="D55" s="34">
        <v>20000</v>
      </c>
      <c r="E55" s="34">
        <v>20000</v>
      </c>
      <c r="F55" s="34">
        <v>0</v>
      </c>
      <c r="G55" s="34">
        <v>0</v>
      </c>
      <c r="H55" s="34">
        <v>20000</v>
      </c>
    </row>
    <row r="56" spans="1:8" ht="15">
      <c r="A56" s="30" t="s">
        <v>135</v>
      </c>
      <c r="B56" s="30" t="s">
        <v>136</v>
      </c>
      <c r="C56" s="34">
        <v>302422786.8</v>
      </c>
      <c r="D56" s="34">
        <v>-292570960.13</v>
      </c>
      <c r="E56" s="34">
        <v>9851826.67</v>
      </c>
      <c r="F56" s="34">
        <v>0</v>
      </c>
      <c r="G56" s="34">
        <v>0</v>
      </c>
      <c r="H56" s="34">
        <v>9851826.67</v>
      </c>
    </row>
    <row r="57" spans="1:8" ht="15">
      <c r="A57" s="30" t="s">
        <v>137</v>
      </c>
      <c r="B57" s="30" t="s">
        <v>138</v>
      </c>
      <c r="C57" s="34">
        <v>136040861.2</v>
      </c>
      <c r="D57" s="34">
        <v>26397839.649999995</v>
      </c>
      <c r="E57" s="34">
        <v>162438700.85000005</v>
      </c>
      <c r="F57" s="34">
        <v>102816781.20000002</v>
      </c>
      <c r="G57" s="34">
        <v>101357483.32000002</v>
      </c>
      <c r="H57" s="34">
        <v>59621919.65</v>
      </c>
    </row>
    <row r="58" spans="1:8" ht="15">
      <c r="A58" s="30" t="s">
        <v>139</v>
      </c>
      <c r="B58" s="30" t="s">
        <v>140</v>
      </c>
      <c r="C58" s="34">
        <v>170182093.25</v>
      </c>
      <c r="D58" s="34">
        <v>0</v>
      </c>
      <c r="E58" s="34">
        <v>170182093.25</v>
      </c>
      <c r="F58" s="34">
        <v>125374791.25000001</v>
      </c>
      <c r="G58" s="34">
        <v>125374791.25000001</v>
      </c>
      <c r="H58" s="34">
        <v>44807301.99999999</v>
      </c>
    </row>
    <row r="59" spans="1:8" ht="15">
      <c r="A59" s="30" t="s">
        <v>141</v>
      </c>
      <c r="B59" s="30" t="s">
        <v>142</v>
      </c>
      <c r="C59" s="34">
        <v>23915846.160000004</v>
      </c>
      <c r="D59" s="34">
        <v>53469365.55</v>
      </c>
      <c r="E59" s="34">
        <v>77385211.71000001</v>
      </c>
      <c r="F59" s="34">
        <v>36109728.6</v>
      </c>
      <c r="G59" s="34">
        <v>36022887.96</v>
      </c>
      <c r="H59" s="34">
        <v>41275483.11</v>
      </c>
    </row>
    <row r="60" spans="1:8" ht="15">
      <c r="A60" s="30" t="s">
        <v>143</v>
      </c>
      <c r="B60" s="30" t="s">
        <v>144</v>
      </c>
      <c r="C60" s="34">
        <v>10522369.82</v>
      </c>
      <c r="D60" s="34">
        <v>15861377.51</v>
      </c>
      <c r="E60" s="34">
        <v>26383747.33</v>
      </c>
      <c r="F60" s="34">
        <v>7091321.579999999</v>
      </c>
      <c r="G60" s="34">
        <v>6960312.0600000005</v>
      </c>
      <c r="H60" s="34">
        <v>19292425.75</v>
      </c>
    </row>
    <row r="61" spans="1:8" ht="15">
      <c r="A61" s="30" t="s">
        <v>145</v>
      </c>
      <c r="B61" s="30" t="s">
        <v>146</v>
      </c>
      <c r="C61" s="34">
        <v>4853047.1899999995</v>
      </c>
      <c r="D61" s="34">
        <v>2609614.7600000002</v>
      </c>
      <c r="E61" s="34">
        <v>7462661.949999999</v>
      </c>
      <c r="F61" s="34">
        <v>4868183.4</v>
      </c>
      <c r="G61" s="34">
        <v>4361830.54</v>
      </c>
      <c r="H61" s="34">
        <v>2594478.55</v>
      </c>
    </row>
    <row r="62" spans="1:8" ht="15">
      <c r="A62" s="30" t="s">
        <v>147</v>
      </c>
      <c r="B62" s="30" t="s">
        <v>148</v>
      </c>
      <c r="C62" s="34">
        <v>9168855.42</v>
      </c>
      <c r="D62" s="34">
        <v>-727207.2200000002</v>
      </c>
      <c r="E62" s="34">
        <v>8441648.2</v>
      </c>
      <c r="F62" s="34">
        <v>4877382.42</v>
      </c>
      <c r="G62" s="34">
        <v>4733397.159999998</v>
      </c>
      <c r="H62" s="34">
        <v>3564265.7800000003</v>
      </c>
    </row>
    <row r="63" spans="1:8" ht="15">
      <c r="A63" s="30" t="s">
        <v>149</v>
      </c>
      <c r="B63" s="30" t="s">
        <v>150</v>
      </c>
      <c r="C63" s="34">
        <v>1247212.72</v>
      </c>
      <c r="D63" s="34">
        <v>-20729.210000000014</v>
      </c>
      <c r="E63" s="34">
        <v>1226483.5100000002</v>
      </c>
      <c r="F63" s="34">
        <v>1021137.5300000001</v>
      </c>
      <c r="G63" s="34">
        <v>988392.6700000003</v>
      </c>
      <c r="H63" s="34">
        <v>205345.98000000007</v>
      </c>
    </row>
    <row r="64" spans="1:8" ht="15">
      <c r="A64" s="30" t="s">
        <v>151</v>
      </c>
      <c r="B64" s="30" t="s">
        <v>152</v>
      </c>
      <c r="C64" s="34">
        <v>26000761.92</v>
      </c>
      <c r="D64" s="34">
        <v>2291984.29</v>
      </c>
      <c r="E64" s="34">
        <v>28292746.21</v>
      </c>
      <c r="F64" s="34">
        <v>24659285.89</v>
      </c>
      <c r="G64" s="34">
        <v>22842555.73</v>
      </c>
      <c r="H64" s="34">
        <v>3633460.3200000003</v>
      </c>
    </row>
    <row r="65" spans="1:8" ht="15">
      <c r="A65" s="30" t="s">
        <v>153</v>
      </c>
      <c r="B65" s="30" t="s">
        <v>154</v>
      </c>
      <c r="C65" s="34">
        <v>48023308.08</v>
      </c>
      <c r="D65" s="34">
        <v>1000000</v>
      </c>
      <c r="E65" s="34">
        <v>49023308.08</v>
      </c>
      <c r="F65" s="34">
        <v>40294423.3</v>
      </c>
      <c r="G65" s="34">
        <v>36429980.97</v>
      </c>
      <c r="H65" s="34">
        <v>8728884.780000001</v>
      </c>
    </row>
    <row r="66" spans="1:8" ht="15">
      <c r="A66" s="30" t="s">
        <v>155</v>
      </c>
      <c r="B66" s="30" t="s">
        <v>156</v>
      </c>
      <c r="C66" s="34">
        <v>21650006.54</v>
      </c>
      <c r="D66" s="34">
        <v>35722818.26</v>
      </c>
      <c r="E66" s="34">
        <v>57372824.8</v>
      </c>
      <c r="F66" s="34">
        <v>50824096.39</v>
      </c>
      <c r="G66" s="34">
        <v>49415762.519999996</v>
      </c>
      <c r="H66" s="34">
        <v>6548728.41</v>
      </c>
    </row>
    <row r="67" spans="1:8" ht="15">
      <c r="A67" s="30" t="s">
        <v>157</v>
      </c>
      <c r="B67" s="30" t="s">
        <v>158</v>
      </c>
      <c r="C67" s="34">
        <v>80337944.48</v>
      </c>
      <c r="D67" s="34">
        <v>25600070.509999998</v>
      </c>
      <c r="E67" s="34">
        <v>105938014.99</v>
      </c>
      <c r="F67" s="34">
        <v>85637175.93</v>
      </c>
      <c r="G67" s="34">
        <v>76886791.66</v>
      </c>
      <c r="H67" s="34">
        <v>20300839.059999995</v>
      </c>
    </row>
    <row r="68" spans="1:8" ht="15">
      <c r="A68" s="30" t="s">
        <v>159</v>
      </c>
      <c r="B68" s="30" t="s">
        <v>160</v>
      </c>
      <c r="C68" s="34">
        <v>15942169.44</v>
      </c>
      <c r="D68" s="34">
        <v>0</v>
      </c>
      <c r="E68" s="34">
        <v>15942169.44</v>
      </c>
      <c r="F68" s="34">
        <v>13785141.2</v>
      </c>
      <c r="G68" s="34">
        <v>12706627.08</v>
      </c>
      <c r="H68" s="34">
        <v>2157028.24</v>
      </c>
    </row>
    <row r="69" spans="1:8" ht="15">
      <c r="A69" s="30" t="s">
        <v>161</v>
      </c>
      <c r="B69" s="30" t="s">
        <v>162</v>
      </c>
      <c r="C69" s="34">
        <v>0</v>
      </c>
      <c r="D69" s="34">
        <v>2000000</v>
      </c>
      <c r="E69" s="34">
        <v>2000000</v>
      </c>
      <c r="F69" s="34">
        <v>2000000</v>
      </c>
      <c r="G69" s="34">
        <v>2000000</v>
      </c>
      <c r="H69" s="34">
        <v>0</v>
      </c>
    </row>
    <row r="70" spans="1:8" ht="15">
      <c r="A70" s="30" t="s">
        <v>163</v>
      </c>
      <c r="B70" s="30" t="s">
        <v>164</v>
      </c>
      <c r="C70" s="34">
        <v>59040825.04</v>
      </c>
      <c r="D70" s="34">
        <v>14005153.32</v>
      </c>
      <c r="E70" s="34">
        <v>73045978.35999998</v>
      </c>
      <c r="F70" s="34">
        <v>44622735.75000001</v>
      </c>
      <c r="G70" s="34">
        <v>44622735.75000001</v>
      </c>
      <c r="H70" s="34">
        <v>28423242.61</v>
      </c>
    </row>
    <row r="71" spans="1:8" ht="15">
      <c r="A71" s="30" t="s">
        <v>165</v>
      </c>
      <c r="B71" s="30" t="s">
        <v>166</v>
      </c>
      <c r="C71" s="34">
        <v>41728568.64</v>
      </c>
      <c r="D71" s="34">
        <v>31616122.79</v>
      </c>
      <c r="E71" s="34">
        <v>73344691.43</v>
      </c>
      <c r="F71" s="34">
        <v>44403583.92</v>
      </c>
      <c r="G71" s="34">
        <v>40926203.21</v>
      </c>
      <c r="H71" s="34">
        <v>28941107.51</v>
      </c>
    </row>
    <row r="72" spans="1:8" ht="15">
      <c r="A72" s="30" t="s">
        <v>167</v>
      </c>
      <c r="B72" s="30" t="s">
        <v>168</v>
      </c>
      <c r="C72" s="34">
        <v>8260815.32</v>
      </c>
      <c r="D72" s="34">
        <v>2650000</v>
      </c>
      <c r="E72" s="34">
        <v>10910815.32</v>
      </c>
      <c r="F72" s="34">
        <v>9870386</v>
      </c>
      <c r="G72" s="34">
        <v>9350171.4</v>
      </c>
      <c r="H72" s="34">
        <v>1040429.3200000003</v>
      </c>
    </row>
    <row r="73" spans="1:8" ht="15">
      <c r="A73" s="30" t="s">
        <v>169</v>
      </c>
      <c r="B73" s="30" t="s">
        <v>170</v>
      </c>
      <c r="C73" s="34">
        <v>14780485.12</v>
      </c>
      <c r="D73" s="34">
        <v>1200000</v>
      </c>
      <c r="E73" s="34">
        <v>15980485.12</v>
      </c>
      <c r="F73" s="34">
        <v>11433737.6</v>
      </c>
      <c r="G73" s="34">
        <v>10410363.84</v>
      </c>
      <c r="H73" s="34">
        <v>4546747.52</v>
      </c>
    </row>
    <row r="74" spans="1:8" ht="15">
      <c r="A74" s="30" t="s">
        <v>171</v>
      </c>
      <c r="B74" s="30" t="s">
        <v>172</v>
      </c>
      <c r="C74" s="34">
        <v>3550777.08</v>
      </c>
      <c r="D74" s="34">
        <v>0</v>
      </c>
      <c r="E74" s="34">
        <v>3550777.08</v>
      </c>
      <c r="F74" s="34">
        <v>2958980.9</v>
      </c>
      <c r="G74" s="34">
        <v>2663082.81</v>
      </c>
      <c r="H74" s="34">
        <v>591796.1800000002</v>
      </c>
    </row>
    <row r="75" spans="1:8" ht="15">
      <c r="A75" s="30" t="s">
        <v>173</v>
      </c>
      <c r="B75" s="30" t="s">
        <v>174</v>
      </c>
      <c r="C75" s="34">
        <v>26057247.22</v>
      </c>
      <c r="D75" s="34">
        <v>370747571.3600001</v>
      </c>
      <c r="E75" s="34">
        <v>396804818.58000004</v>
      </c>
      <c r="F75" s="34">
        <v>77815519.51</v>
      </c>
      <c r="G75" s="34">
        <v>76962393.45000002</v>
      </c>
      <c r="H75" s="34">
        <v>318989299.07000005</v>
      </c>
    </row>
    <row r="76" spans="1:8" ht="15">
      <c r="A76" s="30" t="s">
        <v>175</v>
      </c>
      <c r="B76" s="30" t="s">
        <v>176</v>
      </c>
      <c r="C76" s="34">
        <v>15799888.48</v>
      </c>
      <c r="D76" s="34">
        <v>3350791</v>
      </c>
      <c r="E76" s="34">
        <v>19150679.48</v>
      </c>
      <c r="F76" s="34">
        <v>15488207.36</v>
      </c>
      <c r="G76" s="34">
        <v>15488207.36</v>
      </c>
      <c r="H76" s="34">
        <v>3662472.12</v>
      </c>
    </row>
    <row r="77" spans="1:8" ht="15">
      <c r="A77" s="30" t="s">
        <v>177</v>
      </c>
      <c r="B77" s="30" t="s">
        <v>178</v>
      </c>
      <c r="C77" s="34">
        <v>4947558.12</v>
      </c>
      <c r="D77" s="34">
        <v>0</v>
      </c>
      <c r="E77" s="34">
        <v>4947558.12</v>
      </c>
      <c r="F77" s="34">
        <v>4535261.61</v>
      </c>
      <c r="G77" s="34">
        <v>4535261.61</v>
      </c>
      <c r="H77" s="34">
        <v>412296.5099999998</v>
      </c>
    </row>
    <row r="78" spans="1:8" ht="15">
      <c r="A78" s="30" t="s">
        <v>179</v>
      </c>
      <c r="B78" s="30" t="s">
        <v>180</v>
      </c>
      <c r="C78" s="34">
        <v>5623547.88</v>
      </c>
      <c r="D78" s="34">
        <v>-432128.29000000027</v>
      </c>
      <c r="E78" s="34">
        <v>5191419.59</v>
      </c>
      <c r="F78" s="34">
        <v>3412327.75</v>
      </c>
      <c r="G78" s="34">
        <v>3399136.670000001</v>
      </c>
      <c r="H78" s="34">
        <v>1779091.84</v>
      </c>
    </row>
    <row r="79" spans="1:8" ht="15">
      <c r="A79" s="30" t="s">
        <v>181</v>
      </c>
      <c r="B79" s="30" t="s">
        <v>182</v>
      </c>
      <c r="C79" s="34">
        <v>3058568.28</v>
      </c>
      <c r="D79" s="34">
        <v>0</v>
      </c>
      <c r="E79" s="34">
        <v>3058568.28</v>
      </c>
      <c r="F79" s="34">
        <v>2548806.9</v>
      </c>
      <c r="G79" s="34">
        <v>2293926.21</v>
      </c>
      <c r="H79" s="34">
        <v>509761.3799999999</v>
      </c>
    </row>
    <row r="80" spans="1:8" ht="15">
      <c r="A80" s="30" t="s">
        <v>183</v>
      </c>
      <c r="B80" s="30" t="s">
        <v>184</v>
      </c>
      <c r="C80" s="34">
        <v>278172702.32</v>
      </c>
      <c r="D80" s="34">
        <v>6579076.100000004</v>
      </c>
      <c r="E80" s="34">
        <v>284751778.42</v>
      </c>
      <c r="F80" s="34">
        <v>195572113.03000003</v>
      </c>
      <c r="G80" s="34">
        <v>194461741.97000003</v>
      </c>
      <c r="H80" s="34">
        <v>89179665.39</v>
      </c>
    </row>
    <row r="81" spans="1:8" ht="15">
      <c r="A81" s="30" t="s">
        <v>185</v>
      </c>
      <c r="B81" s="30" t="s">
        <v>186</v>
      </c>
      <c r="C81" s="30">
        <v>10500000</v>
      </c>
      <c r="D81" s="30">
        <v>6203156.669999999</v>
      </c>
      <c r="E81" s="30">
        <v>16703156.67</v>
      </c>
      <c r="F81" s="30">
        <v>9287094.129999999</v>
      </c>
      <c r="G81" s="30">
        <v>9287094.129999999</v>
      </c>
      <c r="H81" s="30">
        <v>7416062.54</v>
      </c>
    </row>
  </sheetData>
  <sheetProtection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SheetLayoutView="100" workbookViewId="0" topLeftCell="A1">
      <pane ySplit="2" topLeftCell="A3" activePane="bottomLeft" state="frozen"/>
      <selection pane="bottomLeft" activeCell="B11" sqref="B11"/>
    </sheetView>
  </sheetViews>
  <sheetFormatPr defaultColWidth="11.421875" defaultRowHeight="15"/>
  <cols>
    <col min="1" max="1" width="7.140625" style="0" customWidth="1"/>
    <col min="2" max="2" width="83.421875" style="0" bestFit="1" customWidth="1"/>
    <col min="3" max="8" width="14.28125" style="0" customWidth="1"/>
  </cols>
  <sheetData>
    <row r="1" spans="1:8" ht="49.8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900001</v>
      </c>
      <c r="B3" s="8" t="s">
        <v>9</v>
      </c>
      <c r="C3" s="9">
        <f aca="true" t="shared" si="0" ref="C3:H3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ht="15">
      <c r="A4" s="11">
        <v>21110</v>
      </c>
      <c r="B4" s="12" t="s">
        <v>10</v>
      </c>
      <c r="C4" s="13">
        <f aca="true" t="shared" si="1" ref="C4:H4">SUM(C5:C8)</f>
        <v>0</v>
      </c>
      <c r="D4" s="13">
        <f t="shared" si="1"/>
        <v>0</v>
      </c>
      <c r="E4" s="13">
        <f t="shared" si="1"/>
        <v>0</v>
      </c>
      <c r="F4" s="13">
        <f t="shared" si="1"/>
        <v>0</v>
      </c>
      <c r="G4" s="13">
        <f t="shared" si="1"/>
        <v>0</v>
      </c>
      <c r="H4" s="14">
        <f t="shared" si="1"/>
        <v>0</v>
      </c>
    </row>
    <row r="5" spans="1:8" ht="15">
      <c r="A5" s="11">
        <v>21111</v>
      </c>
      <c r="B5" s="15" t="s">
        <v>11</v>
      </c>
      <c r="C5" s="16"/>
      <c r="D5" s="16"/>
      <c r="E5" s="16"/>
      <c r="F5" s="16"/>
      <c r="G5" s="16"/>
      <c r="H5" s="17"/>
    </row>
    <row r="6" spans="1:8" ht="15">
      <c r="A6" s="11">
        <v>21112</v>
      </c>
      <c r="B6" s="15" t="s">
        <v>12</v>
      </c>
      <c r="C6" s="16"/>
      <c r="D6" s="16"/>
      <c r="E6" s="16"/>
      <c r="F6" s="16"/>
      <c r="G6" s="16"/>
      <c r="H6" s="17"/>
    </row>
    <row r="7" spans="1:8" ht="15">
      <c r="A7" s="11">
        <v>21113</v>
      </c>
      <c r="B7" s="15" t="s">
        <v>13</v>
      </c>
      <c r="C7" s="16"/>
      <c r="D7" s="16"/>
      <c r="E7" s="16"/>
      <c r="F7" s="16"/>
      <c r="G7" s="16"/>
      <c r="H7" s="17"/>
    </row>
    <row r="8" spans="1:8" ht="15">
      <c r="A8" s="11">
        <v>21114</v>
      </c>
      <c r="B8" s="15" t="s">
        <v>14</v>
      </c>
      <c r="C8" s="16"/>
      <c r="D8" s="16"/>
      <c r="E8" s="16"/>
      <c r="F8" s="16"/>
      <c r="G8" s="16"/>
      <c r="H8" s="17"/>
    </row>
    <row r="9" spans="1:8" ht="15">
      <c r="A9" s="18">
        <v>900002</v>
      </c>
      <c r="B9" s="12" t="s">
        <v>15</v>
      </c>
      <c r="C9" s="13">
        <f aca="true" t="shared" si="2" ref="C9:H9">SUM(C10:C16)</f>
        <v>0</v>
      </c>
      <c r="D9" s="13">
        <f t="shared" si="2"/>
        <v>0</v>
      </c>
      <c r="E9" s="13">
        <f t="shared" si="2"/>
        <v>0</v>
      </c>
      <c r="F9" s="13">
        <f t="shared" si="2"/>
        <v>0</v>
      </c>
      <c r="G9" s="13">
        <f t="shared" si="2"/>
        <v>0</v>
      </c>
      <c r="H9" s="14">
        <f t="shared" si="2"/>
        <v>0</v>
      </c>
    </row>
    <row r="10" spans="1:8" ht="15">
      <c r="A10" s="11">
        <v>21120</v>
      </c>
      <c r="B10" s="15" t="s">
        <v>16</v>
      </c>
      <c r="C10" s="16"/>
      <c r="D10" s="16"/>
      <c r="E10" s="16"/>
      <c r="F10" s="16"/>
      <c r="G10" s="16"/>
      <c r="H10" s="17"/>
    </row>
    <row r="11" spans="1:8" ht="15">
      <c r="A11" s="11">
        <v>21130</v>
      </c>
      <c r="B11" s="15" t="s">
        <v>17</v>
      </c>
      <c r="C11" s="16"/>
      <c r="D11" s="16"/>
      <c r="E11" s="16"/>
      <c r="F11" s="16"/>
      <c r="G11" s="16"/>
      <c r="H11" s="17"/>
    </row>
    <row r="12" spans="1:8" ht="15">
      <c r="A12" s="11">
        <v>21210</v>
      </c>
      <c r="B12" s="15" t="s">
        <v>18</v>
      </c>
      <c r="C12" s="16"/>
      <c r="D12" s="16"/>
      <c r="E12" s="16"/>
      <c r="F12" s="16"/>
      <c r="G12" s="16"/>
      <c r="H12" s="17"/>
    </row>
    <row r="13" spans="1:8" ht="15">
      <c r="A13" s="11">
        <v>21220</v>
      </c>
      <c r="B13" s="15" t="s">
        <v>19</v>
      </c>
      <c r="C13" s="16"/>
      <c r="D13" s="16"/>
      <c r="E13" s="16"/>
      <c r="F13" s="16"/>
      <c r="G13" s="16"/>
      <c r="H13" s="17"/>
    </row>
    <row r="14" spans="1:8" ht="15">
      <c r="A14" s="11">
        <v>22200</v>
      </c>
      <c r="B14" s="15" t="s">
        <v>20</v>
      </c>
      <c r="C14" s="16"/>
      <c r="D14" s="16"/>
      <c r="E14" s="16"/>
      <c r="F14" s="16"/>
      <c r="G14" s="16"/>
      <c r="H14" s="17"/>
    </row>
    <row r="15" spans="1:8" ht="15">
      <c r="A15" s="19">
        <v>22300</v>
      </c>
      <c r="B15" s="20" t="s">
        <v>21</v>
      </c>
      <c r="C15" s="16"/>
      <c r="D15" s="16"/>
      <c r="E15" s="16"/>
      <c r="F15" s="16"/>
      <c r="G15" s="16"/>
      <c r="H15" s="17"/>
    </row>
    <row r="16" spans="1:8" ht="15">
      <c r="A16" s="21">
        <v>22400</v>
      </c>
      <c r="B16" s="22" t="s">
        <v>22</v>
      </c>
      <c r="C16" s="23"/>
      <c r="D16" s="23"/>
      <c r="E16" s="23"/>
      <c r="F16" s="23"/>
      <c r="G16" s="23"/>
      <c r="H16" s="24"/>
    </row>
    <row r="17" spans="1:8" ht="15">
      <c r="A17" s="25"/>
      <c r="B17" s="25"/>
      <c r="C17" s="25"/>
      <c r="D17" s="25"/>
      <c r="E17" s="25"/>
      <c r="F17" s="25"/>
      <c r="G17" s="25"/>
      <c r="H17" s="25"/>
    </row>
    <row r="18" spans="1:8" ht="15">
      <c r="A18" s="25"/>
      <c r="B18" s="25"/>
      <c r="C18" s="25"/>
      <c r="D18" s="25"/>
      <c r="E18" s="25"/>
      <c r="F18" s="25"/>
      <c r="G18" s="25"/>
      <c r="H18" s="25"/>
    </row>
  </sheetData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46" r:id="rId2"/>
  <ignoredErrors>
    <ignoredError sqref="C3:H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SheetLayoutView="100" workbookViewId="0" topLeftCell="A1">
      <pane ySplit="2" topLeftCell="A3" activePane="bottomLeft" state="frozen"/>
      <selection pane="bottomLeft" activeCell="B6" sqref="B6"/>
    </sheetView>
  </sheetViews>
  <sheetFormatPr defaultColWidth="11.421875" defaultRowHeight="15"/>
  <cols>
    <col min="1" max="1" width="7.140625" style="0" customWidth="1"/>
    <col min="2" max="2" width="66.7109375" style="0" bestFit="1" customWidth="1"/>
    <col min="3" max="8" width="14.8515625" style="0" bestFit="1" customWidth="1"/>
  </cols>
  <sheetData>
    <row r="1" spans="1:8" ht="51.6" customHeight="1">
      <c r="A1" s="1" t="s">
        <v>23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>
      <c r="A3" s="7">
        <v>900001</v>
      </c>
      <c r="B3" s="8" t="s">
        <v>9</v>
      </c>
      <c r="C3" s="9">
        <f aca="true" t="shared" si="0" ref="C3:H3">C4+C6</f>
        <v>4748469096.23</v>
      </c>
      <c r="D3" s="9">
        <f t="shared" si="0"/>
        <v>1996610457.6399999</v>
      </c>
      <c r="E3" s="9">
        <f t="shared" si="0"/>
        <v>6745079553.870001</v>
      </c>
      <c r="F3" s="9">
        <f t="shared" si="0"/>
        <v>3404636931.67</v>
      </c>
      <c r="G3" s="9">
        <f t="shared" si="0"/>
        <v>3327619380.94</v>
      </c>
      <c r="H3" s="10">
        <f t="shared" si="0"/>
        <v>3340442622.2000017</v>
      </c>
    </row>
    <row r="4" spans="1:8" ht="15">
      <c r="A4" s="26"/>
      <c r="B4" s="12" t="s">
        <v>24</v>
      </c>
      <c r="C4" s="13">
        <f aca="true" t="shared" si="1" ref="C4:H4">+C5</f>
        <v>4084993922.2699995</v>
      </c>
      <c r="D4" s="13">
        <f t="shared" si="1"/>
        <v>1494075841.6299996</v>
      </c>
      <c r="E4" s="13">
        <f t="shared" si="1"/>
        <v>5579069763.900001</v>
      </c>
      <c r="F4" s="13">
        <f t="shared" si="1"/>
        <v>2765488054.5</v>
      </c>
      <c r="G4" s="13">
        <f t="shared" si="1"/>
        <v>2712937344.57</v>
      </c>
      <c r="H4" s="14">
        <f t="shared" si="1"/>
        <v>2813581709.4000015</v>
      </c>
    </row>
    <row r="5" spans="1:8" ht="15">
      <c r="A5" s="26">
        <v>31111</v>
      </c>
      <c r="B5" s="27" t="s">
        <v>25</v>
      </c>
      <c r="C5" s="16">
        <v>4084993922.2699995</v>
      </c>
      <c r="D5" s="16">
        <v>1494075841.6299996</v>
      </c>
      <c r="E5" s="16">
        <v>5579069763.900001</v>
      </c>
      <c r="F5" s="16">
        <v>2765488054.5</v>
      </c>
      <c r="G5" s="16">
        <v>2712937344.57</v>
      </c>
      <c r="H5" s="17">
        <v>2813581709.4000015</v>
      </c>
    </row>
    <row r="6" spans="1:8" ht="15">
      <c r="A6" s="26"/>
      <c r="B6" s="12" t="s">
        <v>15</v>
      </c>
      <c r="C6" s="13">
        <f aca="true" t="shared" si="2" ref="C6:H6">SUM(C7:C12)</f>
        <v>663475173.96</v>
      </c>
      <c r="D6" s="13">
        <f t="shared" si="2"/>
        <v>502534616.0100001</v>
      </c>
      <c r="E6" s="13">
        <f t="shared" si="2"/>
        <v>1166009789.9700003</v>
      </c>
      <c r="F6" s="13">
        <f t="shared" si="2"/>
        <v>639148877.17</v>
      </c>
      <c r="G6" s="13">
        <f t="shared" si="2"/>
        <v>614682036.37</v>
      </c>
      <c r="H6" s="14">
        <f t="shared" si="2"/>
        <v>526860912.8</v>
      </c>
    </row>
    <row r="7" spans="1:8" ht="15">
      <c r="A7" s="26">
        <v>31120</v>
      </c>
      <c r="B7" s="27" t="s">
        <v>16</v>
      </c>
      <c r="C7" s="16">
        <v>663475173.96</v>
      </c>
      <c r="D7" s="16">
        <v>502534616.0100001</v>
      </c>
      <c r="E7" s="16">
        <v>1166009789.9700003</v>
      </c>
      <c r="F7" s="16">
        <v>639148877.17</v>
      </c>
      <c r="G7" s="16">
        <v>614682036.37</v>
      </c>
      <c r="H7" s="17">
        <v>526860912.8</v>
      </c>
    </row>
    <row r="8" spans="1:8" ht="15">
      <c r="A8" s="26">
        <v>31210</v>
      </c>
      <c r="B8" s="27" t="s">
        <v>26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</row>
    <row r="9" spans="1:8" ht="15">
      <c r="A9" s="26">
        <v>31220</v>
      </c>
      <c r="B9" s="27" t="s">
        <v>27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</row>
    <row r="10" spans="1:8" ht="15">
      <c r="A10" s="26">
        <v>32200</v>
      </c>
      <c r="B10" s="27" t="s">
        <v>28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</row>
    <row r="11" spans="1:8" ht="15">
      <c r="A11" s="26">
        <v>32300</v>
      </c>
      <c r="B11" s="27" t="s">
        <v>29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</row>
    <row r="12" spans="1:8" ht="15">
      <c r="A12" s="28">
        <v>32400</v>
      </c>
      <c r="B12" s="29" t="s">
        <v>22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4">
        <v>0</v>
      </c>
    </row>
    <row r="13" spans="1:8" ht="15">
      <c r="A13" s="25"/>
      <c r="B13" s="25"/>
      <c r="C13" s="25"/>
      <c r="D13" s="25"/>
      <c r="E13" s="25"/>
      <c r="F13" s="25"/>
      <c r="G13" s="25"/>
      <c r="H13" s="25"/>
    </row>
    <row r="14" spans="1:8" ht="15">
      <c r="A14" s="25"/>
      <c r="B14" s="25"/>
      <c r="C14" s="25"/>
      <c r="D14" s="25"/>
      <c r="E14" s="25"/>
      <c r="F14" s="25"/>
      <c r="G14" s="25"/>
      <c r="H14" s="25"/>
    </row>
    <row r="15" spans="1:8" ht="15">
      <c r="A15" s="25"/>
      <c r="B15" s="25"/>
      <c r="C15" s="25"/>
      <c r="D15" s="25"/>
      <c r="E15" s="25"/>
      <c r="F15" s="25"/>
      <c r="G15" s="25"/>
      <c r="H15" s="25"/>
    </row>
  </sheetData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0" r:id="rId2"/>
  <ignoredErrors>
    <ignoredError sqref="C3:H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2017-10-27T22:38:59Z</dcterms:created>
  <dcterms:modified xsi:type="dcterms:W3CDTF">2017-10-27T22:42:41Z</dcterms:modified>
  <cp:category/>
  <cp:version/>
  <cp:contentType/>
  <cp:contentStatus/>
</cp:coreProperties>
</file>